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5000" windowHeight="80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L196" i="1" l="1"/>
  <c r="J196" i="1"/>
  <c r="I196" i="1"/>
  <c r="G196" i="1"/>
  <c r="F196" i="1"/>
</calcChain>
</file>

<file path=xl/sharedStrings.xml><?xml version="1.0" encoding="utf-8"?>
<sst xmlns="http://schemas.openxmlformats.org/spreadsheetml/2006/main" count="315" uniqueCount="89">
  <si>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</si>
  <si>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</si>
  <si>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</si>
  <si>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</si>
  <si>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</si>
  <si>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</si>
  <si>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</si>
  <si>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</si>
  <si>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</si>
  <si>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</si>
  <si>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</si>
  <si>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</si>
  <si>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</si>
  <si>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</si>
  <si>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</si>
  <si>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</si>
  <si>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</si>
  <si>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</si>
  <si>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</si>
  <si>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</si>
  <si>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</si>
  <si>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</si>
  <si>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</si>
  <si>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</si>
  <si>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</si>
  <si>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</si>
  <si>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</si>
  <si>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</si>
  <si>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</si>
  <si>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</si>
  <si>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</si>
  <si>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</si>
  <si>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</si>
  <si>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</si>
  <si>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</si>
  <si>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</si>
  <si>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</si>
  <si>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</si>
  <si>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</si>
  <si>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"ООШ с. Татищево"</t>
  </si>
  <si>
    <t>Каша вязкая молочная овсяная</t>
  </si>
  <si>
    <t>54-9к</t>
  </si>
  <si>
    <t>Чай с сахаром</t>
  </si>
  <si>
    <t>54-2гн</t>
  </si>
  <si>
    <t>мандарин</t>
  </si>
  <si>
    <t>пром.</t>
  </si>
  <si>
    <t>сыр твердых сортов в нарезке</t>
  </si>
  <si>
    <t>54-1з</t>
  </si>
  <si>
    <t>хлеб пшеничный</t>
  </si>
  <si>
    <t>хлеб ржаной</t>
  </si>
  <si>
    <t>Картофельное пюре</t>
  </si>
  <si>
    <t>Курица тушеная с морковью</t>
  </si>
  <si>
    <t>54-11г</t>
  </si>
  <si>
    <t>54-25м</t>
  </si>
  <si>
    <t>Какао с молоком</t>
  </si>
  <si>
    <t>54-21гн</t>
  </si>
  <si>
    <t>Хлеб пшеничный</t>
  </si>
  <si>
    <t>Каша жидкая молочная кукурузная</t>
  </si>
  <si>
    <t>Чай с лимоном и сахаром</t>
  </si>
  <si>
    <t>Яблоко</t>
  </si>
  <si>
    <t>Хлеб ржаной</t>
  </si>
  <si>
    <t>54-1к</t>
  </si>
  <si>
    <t>Сыр твердых сортов в нарезке</t>
  </si>
  <si>
    <t>54-3гн</t>
  </si>
  <si>
    <t>Плов с курицей</t>
  </si>
  <si>
    <t>54-12м</t>
  </si>
  <si>
    <t>Мандарин</t>
  </si>
  <si>
    <t>Картофель 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</si>
  <si>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</si>
  <si>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</si>
  <si>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</si>
  <si>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</si>
  <si>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54-23гн</t>
  </si>
  <si>
    <t>Соус молочный натуральный</t>
  </si>
  <si>
    <t>пром</t>
  </si>
  <si>
    <t>54-5соус</t>
  </si>
  <si>
    <t>Каша вязкая молочная пшенная</t>
  </si>
  <si>
    <t>54-6к</t>
  </si>
  <si>
    <t>Макароны отварные с овощами</t>
  </si>
  <si>
    <t>54-2г</t>
  </si>
  <si>
    <t>Каша жидкая молочная гречневая</t>
  </si>
  <si>
    <t>54-20к</t>
  </si>
  <si>
    <t>Тефтели из говядины с рисом</t>
  </si>
  <si>
    <t>54-16м</t>
  </si>
  <si>
    <t>директор</t>
  </si>
  <si>
    <t>Кандаурова Н.Г.</t>
  </si>
  <si>
    <t>Свекла отварная дольками</t>
  </si>
  <si>
    <t>54-28з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</si>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</sst>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1" fontId="0" fillId="4" borderId="8" xfId="0" applyNumberFormat="1" applyFill="1" applyBorder="1" applyAlignment="1" applyProtection="1">
      <alignment horizontal="center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3" fillId="3" borderId="22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center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D144" sqref="D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39</v>
      </c>
      <c r="D1" s="79"/>
      <c r="E1" s="79"/>
      <c r="F1" s="12" t="s">
        <v>16</v>
      </c>
      <c r="G1" s="2" t="s">
        <v>17</v>
      </c>
      <c r="H1" s="80" t="s">
        <v>84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85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 t="s">
        <v>46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45</v>
      </c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49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64.63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52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49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45</v>
      </c>
      <c r="L30" s="43"/>
    </row>
    <row r="31" spans="1:12" ht="15" x14ac:dyDescent="0.25">
      <c r="A31" s="14"/>
      <c r="B31" s="15"/>
      <c r="C31" s="11"/>
      <c r="D31" s="6" t="s">
        <v>26</v>
      </c>
      <c r="E31" s="42" t="s">
        <v>86</v>
      </c>
      <c r="F31" s="43">
        <v>60</v>
      </c>
      <c r="G31" s="58">
        <v>1</v>
      </c>
      <c r="H31" s="58">
        <v>0.1</v>
      </c>
      <c r="I31" s="66">
        <v>5.2</v>
      </c>
      <c r="J31" s="43">
        <v>25</v>
      </c>
      <c r="K31" s="70" t="s">
        <v>87</v>
      </c>
      <c r="L31" s="61">
        <v>64.63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25.799999999999997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475.40000000000009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550</v>
      </c>
      <c r="G43" s="32">
        <f t="shared" ref="G43" si="14">G32+G42</f>
        <v>25.799999999999997</v>
      </c>
      <c r="H43" s="32">
        <f t="shared" ref="H43" si="15">H32+H42</f>
        <v>15.099999999999998</v>
      </c>
      <c r="I43" s="32">
        <f t="shared" ref="I43" si="16">I32+I42</f>
        <v>59.2</v>
      </c>
      <c r="J43" s="32">
        <f t="shared" ref="J43:L43" si="17">J32+J42</f>
        <v>475.40000000000009</v>
      </c>
      <c r="K43" s="32"/>
      <c r="L43" s="32">
        <f t="shared" si="17"/>
        <v>64.63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61</v>
      </c>
      <c r="L44" s="40"/>
    </row>
    <row r="45" spans="1:12" ht="15" x14ac:dyDescent="0.25">
      <c r="A45" s="23"/>
      <c r="B45" s="15"/>
      <c r="C45" s="11"/>
      <c r="D45" s="6"/>
      <c r="E45" s="42" t="s">
        <v>62</v>
      </c>
      <c r="F45" s="43">
        <v>30</v>
      </c>
      <c r="G45" s="43">
        <v>7</v>
      </c>
      <c r="H45" s="43">
        <v>8.9</v>
      </c>
      <c r="I45" s="43">
        <v>0</v>
      </c>
      <c r="J45" s="43">
        <v>107.5</v>
      </c>
      <c r="K45" s="44" t="s">
        <v>47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45</v>
      </c>
      <c r="L48" s="43"/>
    </row>
    <row r="49" spans="1:12" ht="15" x14ac:dyDescent="0.25">
      <c r="A49" s="23"/>
      <c r="B49" s="15"/>
      <c r="C49" s="11"/>
      <c r="D49" s="6" t="s">
        <v>23</v>
      </c>
      <c r="E49" s="42" t="s">
        <v>60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64.63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18.8</v>
      </c>
      <c r="H51" s="19">
        <f t="shared" ref="H51" si="19">SUM(H44:H50)</f>
        <v>16.099999999999998</v>
      </c>
      <c r="I51" s="19">
        <f t="shared" ref="I51" si="20">SUM(I44:I50)</f>
        <v>84.800000000000011</v>
      </c>
      <c r="J51" s="19">
        <f t="shared" ref="J51:L51" si="21">SUM(J44:J50)</f>
        <v>558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650</v>
      </c>
      <c r="G62" s="32">
        <f t="shared" ref="G62" si="26">G51+G61</f>
        <v>18.8</v>
      </c>
      <c r="H62" s="32">
        <f t="shared" ref="H62" si="27">H51+H61</f>
        <v>16.099999999999998</v>
      </c>
      <c r="I62" s="32">
        <f t="shared" ref="I62" si="28">I51+I61</f>
        <v>84.800000000000011</v>
      </c>
      <c r="J62" s="32">
        <f t="shared" ref="J62:L62" si="29">J51+J61</f>
        <v>558</v>
      </c>
      <c r="K62" s="69"/>
      <c r="L62" s="68">
        <f t="shared" si="29"/>
        <v>64.63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67</v>
      </c>
      <c r="F63" s="40">
        <v>200</v>
      </c>
      <c r="G63" s="56">
        <v>4.5</v>
      </c>
      <c r="H63" s="56">
        <v>5.5</v>
      </c>
      <c r="I63" s="56">
        <v>26.5</v>
      </c>
      <c r="J63" s="64">
        <v>173.7</v>
      </c>
      <c r="K63" s="62" t="s">
        <v>68</v>
      </c>
      <c r="L63" s="60"/>
    </row>
    <row r="64" spans="1:12" ht="15" x14ac:dyDescent="0.25">
      <c r="A64" s="23"/>
      <c r="B64" s="15"/>
      <c r="C64" s="11"/>
      <c r="D64" s="6" t="s">
        <v>21</v>
      </c>
      <c r="E64" s="54" t="s">
        <v>69</v>
      </c>
      <c r="F64" s="43">
        <v>100</v>
      </c>
      <c r="G64" s="58">
        <v>12.8</v>
      </c>
      <c r="H64" s="58">
        <v>4.0999999999999996</v>
      </c>
      <c r="I64" s="58">
        <v>6.1</v>
      </c>
      <c r="J64" s="65">
        <v>112.3</v>
      </c>
      <c r="K64" s="63" t="s">
        <v>70</v>
      </c>
      <c r="L64" s="61"/>
    </row>
    <row r="65" spans="1:12" ht="15" x14ac:dyDescent="0.25">
      <c r="A65" s="23"/>
      <c r="B65" s="15"/>
      <c r="C65" s="11"/>
      <c r="D65" s="7" t="s">
        <v>22</v>
      </c>
      <c r="E65" s="55" t="s">
        <v>71</v>
      </c>
      <c r="F65" s="43">
        <v>200</v>
      </c>
      <c r="G65" s="43">
        <v>0.2</v>
      </c>
      <c r="H65" s="43">
        <v>0</v>
      </c>
      <c r="I65" s="43">
        <v>6.4</v>
      </c>
      <c r="J65" s="43">
        <v>28.6</v>
      </c>
      <c r="K65" s="44" t="s">
        <v>72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30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60</v>
      </c>
      <c r="F68" s="43">
        <v>20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45</v>
      </c>
      <c r="L68" s="43"/>
    </row>
    <row r="69" spans="1:12" ht="15" x14ac:dyDescent="0.25">
      <c r="A69" s="23"/>
      <c r="B69" s="15"/>
      <c r="C69" s="11"/>
      <c r="D69" s="6" t="s">
        <v>88</v>
      </c>
      <c r="E69" s="54" t="s">
        <v>73</v>
      </c>
      <c r="F69" s="43">
        <v>20</v>
      </c>
      <c r="G69" s="58">
        <v>0.7</v>
      </c>
      <c r="H69" s="58">
        <v>1.5</v>
      </c>
      <c r="I69" s="66">
        <v>1.9</v>
      </c>
      <c r="J69" s="59">
        <v>24</v>
      </c>
      <c r="K69" s="67" t="s">
        <v>75</v>
      </c>
      <c r="L69" s="61">
        <v>64.63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23.299999999999997</v>
      </c>
      <c r="H70" s="19">
        <f t="shared" ref="H70" si="31">SUM(H63:H69)</f>
        <v>11.8</v>
      </c>
      <c r="I70" s="19">
        <f t="shared" ref="I70" si="32">SUM(I63:I69)</f>
        <v>71.400000000000006</v>
      </c>
      <c r="J70" s="19">
        <f t="shared" ref="J70:L70" si="33">SUM(J63:J69)</f>
        <v>486.8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570</v>
      </c>
      <c r="G81" s="32">
        <f t="shared" ref="G81" si="38">G70+G80</f>
        <v>23.299999999999997</v>
      </c>
      <c r="H81" s="32">
        <f t="shared" ref="H81" si="39">H70+H80</f>
        <v>11.8</v>
      </c>
      <c r="I81" s="32">
        <f t="shared" ref="I81" si="40">I70+I80</f>
        <v>71.400000000000006</v>
      </c>
      <c r="J81" s="32">
        <f t="shared" ref="J81:L81" si="41">J70+J80</f>
        <v>486.8</v>
      </c>
      <c r="K81" s="32"/>
      <c r="L81" s="32">
        <f t="shared" si="41"/>
        <v>64.63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76</v>
      </c>
      <c r="F82" s="40">
        <v>200</v>
      </c>
      <c r="G82" s="56">
        <v>8.3000000000000007</v>
      </c>
      <c r="H82" s="56">
        <v>10.1</v>
      </c>
      <c r="I82" s="57">
        <v>37.6</v>
      </c>
      <c r="J82" s="40">
        <v>275</v>
      </c>
      <c r="K82" s="71" t="s">
        <v>77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5" t="s">
        <v>54</v>
      </c>
      <c r="F84" s="43">
        <v>200</v>
      </c>
      <c r="G84" s="73">
        <v>4.7</v>
      </c>
      <c r="H84" s="73">
        <v>3.5</v>
      </c>
      <c r="I84" s="74">
        <v>12.5</v>
      </c>
      <c r="J84" s="59">
        <v>100</v>
      </c>
      <c r="K84" s="75" t="s">
        <v>55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45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74</v>
      </c>
      <c r="L85" s="43"/>
    </row>
    <row r="86" spans="1:12" ht="15" x14ac:dyDescent="0.25">
      <c r="A86" s="23"/>
      <c r="B86" s="15"/>
      <c r="C86" s="11"/>
      <c r="D86" s="7" t="s">
        <v>24</v>
      </c>
      <c r="E86" s="76" t="s">
        <v>44</v>
      </c>
      <c r="F86" s="43">
        <v>140</v>
      </c>
      <c r="G86" s="51">
        <v>1.1000000000000001</v>
      </c>
      <c r="H86" s="51">
        <v>0.3</v>
      </c>
      <c r="I86" s="52">
        <v>10.5</v>
      </c>
      <c r="J86" s="43">
        <v>49</v>
      </c>
      <c r="K86" s="72" t="s">
        <v>74</v>
      </c>
      <c r="L86" s="43"/>
    </row>
    <row r="87" spans="1:12" ht="15" x14ac:dyDescent="0.25">
      <c r="A87" s="23"/>
      <c r="B87" s="15"/>
      <c r="C87" s="11"/>
      <c r="D87" s="6" t="s">
        <v>23</v>
      </c>
      <c r="E87" s="42" t="s">
        <v>60</v>
      </c>
      <c r="F87" s="43">
        <v>25</v>
      </c>
      <c r="G87" s="43"/>
      <c r="H87" s="43"/>
      <c r="I87" s="43"/>
      <c r="J87" s="43"/>
      <c r="K87" s="44" t="s">
        <v>45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64.63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16.400000000000002</v>
      </c>
      <c r="H89" s="19">
        <f t="shared" ref="H89" si="43">SUM(H82:H88)</f>
        <v>14.1</v>
      </c>
      <c r="I89" s="19">
        <f t="shared" ref="I89" si="44">SUM(I82:I88)</f>
        <v>75.400000000000006</v>
      </c>
      <c r="J89" s="19">
        <f t="shared" ref="J89:L89" si="45">SUM(J82:J88)</f>
        <v>494.3</v>
      </c>
      <c r="K89" s="25"/>
      <c r="L89" s="19">
        <f t="shared" si="45"/>
        <v>64.63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610</v>
      </c>
      <c r="G100" s="32">
        <f t="shared" ref="G100" si="50">G89+G99</f>
        <v>16.400000000000002</v>
      </c>
      <c r="H100" s="32">
        <f t="shared" ref="H100" si="51">H89+H99</f>
        <v>14.1</v>
      </c>
      <c r="I100" s="32">
        <f t="shared" ref="I100" si="52">I89+I99</f>
        <v>75.400000000000006</v>
      </c>
      <c r="J100" s="32">
        <f t="shared" ref="J100:L100" si="53">J89+J99</f>
        <v>494.3</v>
      </c>
      <c r="K100" s="32"/>
      <c r="L100" s="32">
        <f t="shared" si="53"/>
        <v>64.63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60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64.63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25"/>
      <c r="L108" s="19">
        <f t="shared" ref="L108" si="55">SUM(L101:L107)</f>
        <v>64.63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91.100000000000009</v>
      </c>
      <c r="J119" s="32">
        <f t="shared" ref="J119:L119" si="61">J108+J118</f>
        <v>572.5</v>
      </c>
      <c r="K119" s="32"/>
      <c r="L119" s="32">
        <f t="shared" si="61"/>
        <v>64.63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79</v>
      </c>
      <c r="L120" s="40"/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53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60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64.63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24.099999999999998</v>
      </c>
      <c r="H127" s="19">
        <f t="shared" si="62"/>
        <v>12.8</v>
      </c>
      <c r="I127" s="19">
        <f t="shared" si="62"/>
        <v>68</v>
      </c>
      <c r="J127" s="19">
        <f t="shared" si="62"/>
        <v>483.2</v>
      </c>
      <c r="K127" s="25"/>
      <c r="L127" s="19">
        <f t="shared" ref="L127" si="63">SUM(L120:L126)</f>
        <v>64.63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520</v>
      </c>
      <c r="G138" s="32">
        <f t="shared" ref="G138" si="66">G127+G137</f>
        <v>24.099999999999998</v>
      </c>
      <c r="H138" s="32">
        <f t="shared" ref="H138" si="67">H127+H137</f>
        <v>12.8</v>
      </c>
      <c r="I138" s="32">
        <f t="shared" ref="I138" si="68">I127+I137</f>
        <v>68</v>
      </c>
      <c r="J138" s="32">
        <f t="shared" ref="J138:L138" si="69">J127+J137</f>
        <v>483.2</v>
      </c>
      <c r="K138" s="32"/>
      <c r="L138" s="32">
        <f t="shared" si="69"/>
        <v>64.63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81</v>
      </c>
      <c r="L139" s="40"/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47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45</v>
      </c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60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64.63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20.099999999999998</v>
      </c>
      <c r="H146" s="19">
        <f t="shared" si="70"/>
        <v>14.3</v>
      </c>
      <c r="I146" s="19">
        <f t="shared" si="70"/>
        <v>80.2</v>
      </c>
      <c r="J146" s="19">
        <f t="shared" si="70"/>
        <v>528.5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605</v>
      </c>
      <c r="G157" s="32">
        <f t="shared" ref="G157" si="74">G146+G156</f>
        <v>20.099999999999998</v>
      </c>
      <c r="H157" s="32">
        <f t="shared" ref="H157" si="75">H146+H156</f>
        <v>14.3</v>
      </c>
      <c r="I157" s="32">
        <f t="shared" ref="I157" si="76">I146+I156</f>
        <v>80.2</v>
      </c>
      <c r="J157" s="32">
        <f t="shared" ref="J157:L157" si="77">J146+J156</f>
        <v>528.5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27.2</v>
      </c>
      <c r="H158" s="40">
        <v>8.1</v>
      </c>
      <c r="I158" s="40">
        <v>33.200000000000003</v>
      </c>
      <c r="J158" s="40">
        <v>314.60000000000002</v>
      </c>
      <c r="K158" s="41" t="s">
        <v>65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49</v>
      </c>
      <c r="K162" s="44" t="s">
        <v>45</v>
      </c>
      <c r="L162" s="43"/>
    </row>
    <row r="163" spans="1:12" ht="15" x14ac:dyDescent="0.25">
      <c r="A163" s="23"/>
      <c r="B163" s="15"/>
      <c r="C163" s="11"/>
      <c r="D163" s="77" t="s">
        <v>23</v>
      </c>
      <c r="E163" s="42" t="s">
        <v>60</v>
      </c>
      <c r="F163" s="43">
        <v>30</v>
      </c>
      <c r="G163" s="43">
        <v>2</v>
      </c>
      <c r="H163" s="43">
        <v>0.4</v>
      </c>
      <c r="I163" s="43">
        <v>10</v>
      </c>
      <c r="J163" s="43">
        <v>51.2</v>
      </c>
      <c r="K163" s="44" t="s">
        <v>45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64.63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35.1</v>
      </c>
      <c r="H165" s="19">
        <f t="shared" si="78"/>
        <v>9.3000000000000007</v>
      </c>
      <c r="I165" s="19">
        <f t="shared" si="78"/>
        <v>89.6</v>
      </c>
      <c r="J165" s="19">
        <f t="shared" si="78"/>
        <v>582.20000000000005</v>
      </c>
      <c r="K165" s="25"/>
      <c r="L165" s="19">
        <f t="shared" ref="L165" si="79">SUM(L158:L164)</f>
        <v>64.63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630</v>
      </c>
      <c r="G176" s="32">
        <f t="shared" ref="G176" si="82">G165+G175</f>
        <v>35.1</v>
      </c>
      <c r="H176" s="32">
        <f t="shared" ref="H176" si="83">H165+H175</f>
        <v>9.3000000000000007</v>
      </c>
      <c r="I176" s="32">
        <f t="shared" ref="I176" si="84">I165+I175</f>
        <v>89.6</v>
      </c>
      <c r="J176" s="32">
        <f t="shared" ref="J176:L176" si="85">J165+J175</f>
        <v>582.20000000000005</v>
      </c>
      <c r="K176" s="32"/>
      <c r="L176" s="32">
        <f t="shared" si="85"/>
        <v>64.63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4.5</v>
      </c>
      <c r="H177" s="40">
        <v>5.5</v>
      </c>
      <c r="I177" s="40">
        <v>26.5</v>
      </c>
      <c r="J177" s="40">
        <v>173.7</v>
      </c>
      <c r="K177" s="41" t="s">
        <v>68</v>
      </c>
      <c r="L177" s="40"/>
    </row>
    <row r="178" spans="1:12" ht="15" x14ac:dyDescent="0.25">
      <c r="A178" s="23"/>
      <c r="B178" s="15"/>
      <c r="C178" s="11"/>
      <c r="D178" s="77" t="s">
        <v>21</v>
      </c>
      <c r="E178" s="42" t="s">
        <v>82</v>
      </c>
      <c r="F178" s="43">
        <v>60</v>
      </c>
      <c r="G178" s="43">
        <v>8.6999999999999993</v>
      </c>
      <c r="H178" s="43">
        <v>8.8000000000000007</v>
      </c>
      <c r="I178" s="43">
        <v>4.9000000000000004</v>
      </c>
      <c r="J178" s="43">
        <v>133.1</v>
      </c>
      <c r="K178" s="44" t="s">
        <v>83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60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7" t="s">
        <v>88</v>
      </c>
      <c r="E182" s="42" t="s">
        <v>73</v>
      </c>
      <c r="F182" s="43">
        <v>20</v>
      </c>
      <c r="G182" s="43">
        <v>0.7</v>
      </c>
      <c r="H182" s="43">
        <v>1.5</v>
      </c>
      <c r="I182" s="43">
        <v>1.9</v>
      </c>
      <c r="J182" s="43">
        <v>23.8</v>
      </c>
      <c r="K182" s="44" t="s">
        <v>75</v>
      </c>
      <c r="L182" s="43"/>
    </row>
    <row r="183" spans="1:12" ht="15" x14ac:dyDescent="0.25">
      <c r="A183" s="23"/>
      <c r="B183" s="15"/>
      <c r="C183" s="11"/>
      <c r="D183" s="77" t="s">
        <v>23</v>
      </c>
      <c r="E183" s="42" t="s">
        <v>60</v>
      </c>
      <c r="F183" s="43">
        <v>45</v>
      </c>
      <c r="G183" s="43">
        <v>3</v>
      </c>
      <c r="H183" s="43">
        <v>0.5</v>
      </c>
      <c r="I183" s="43">
        <v>15</v>
      </c>
      <c r="J183" s="43">
        <v>76.900000000000006</v>
      </c>
      <c r="K183" s="44" t="s">
        <v>45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21.7</v>
      </c>
      <c r="H184" s="19">
        <f t="shared" si="86"/>
        <v>16.899999999999999</v>
      </c>
      <c r="I184" s="19">
        <f t="shared" si="86"/>
        <v>84.4</v>
      </c>
      <c r="J184" s="19">
        <f t="shared" si="86"/>
        <v>576</v>
      </c>
      <c r="K184" s="25"/>
      <c r="L184" s="19">
        <v>64.63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535</v>
      </c>
      <c r="G195" s="32">
        <f t="shared" ref="G195" si="89">G184+G194</f>
        <v>21.7</v>
      </c>
      <c r="H195" s="32">
        <f t="shared" ref="H195" si="90">H184+H194</f>
        <v>16.899999999999999</v>
      </c>
      <c r="I195" s="32">
        <f t="shared" ref="I195" si="91">I184+I194</f>
        <v>84.4</v>
      </c>
      <c r="J195" s="32">
        <f t="shared" ref="J195:L195" si="92">J184+J194</f>
        <v>576</v>
      </c>
      <c r="K195" s="32"/>
      <c r="L195" s="32">
        <f t="shared" si="92"/>
        <v>64.63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590.5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22.299999999999997</v>
      </c>
      <c r="H196" s="34">
        <f t="shared" si="93"/>
        <v>14.169999999999998</v>
      </c>
      <c r="I196" s="34">
        <f t="shared" si="93"/>
        <v>78.580000000000013</v>
      </c>
      <c r="J196" s="34">
        <f t="shared" si="93"/>
        <v>530.74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64.63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dcterms:created xsi:type="dcterms:W3CDTF">2022-05-16T14:23:56Z</dcterms:created>
  <dcterms:modified xsi:type="dcterms:W3CDTF">2024-12-13T05:12:46Z</dcterms:modified>
</cp:coreProperties>
</file>